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E80A0241-748E-43EA-B4EB-BB853E6CDA8F}" xr6:coauthVersionLast="47" xr6:coauthVersionMax="47" xr10:uidLastSave="{00000000-0000-0000-0000-000000000000}"/>
  <bookViews>
    <workbookView xWindow="-120" yWindow="-120" windowWidth="29040" windowHeight="15720" xr2:uid="{03E8960A-0A41-433D-87EB-24D7B7DD29D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  <c r="I13" i="1"/>
  <c r="H16" i="1"/>
  <c r="H13" i="1"/>
  <c r="J13" i="1"/>
  <c r="J16" i="1"/>
  <c r="J17" i="1" s="1"/>
  <c r="J26" i="1" s="1"/>
  <c r="G13" i="1"/>
  <c r="G16" i="1"/>
  <c r="I17" i="1" l="1"/>
  <c r="I26" i="1" s="1"/>
  <c r="H17" i="1"/>
  <c r="H26" i="1" s="1"/>
  <c r="G17" i="1"/>
  <c r="G26" i="1" s="1"/>
</calcChain>
</file>

<file path=xl/sharedStrings.xml><?xml version="1.0" encoding="utf-8"?>
<sst xmlns="http://schemas.openxmlformats.org/spreadsheetml/2006/main" count="53" uniqueCount="39">
  <si>
    <t>I. OPĆI DIO</t>
  </si>
  <si>
    <t>SAŽETAK  RAČUNA PRIHODA I RASHODA I RAČUNA FINANCIRANJA</t>
  </si>
  <si>
    <t>SAŽETAK RAČUNA PRIHODA I RASHODA</t>
  </si>
  <si>
    <t>BROJČANA OZNAKA I NAZIV</t>
  </si>
  <si>
    <t>INDEKS</t>
  </si>
  <si>
    <t>INDEKS**</t>
  </si>
  <si>
    <t>1</t>
  </si>
  <si>
    <t>2</t>
  </si>
  <si>
    <t>3</t>
  </si>
  <si>
    <t>4</t>
  </si>
  <si>
    <t>5</t>
  </si>
  <si>
    <t>6=5/2*100</t>
  </si>
  <si>
    <t>7=5/4*100</t>
  </si>
  <si>
    <t>6 PRIHODI POSLOVANJA</t>
  </si>
  <si>
    <t>7 PRIHODI OD PRODAJE NEFINANCIJSKE IMOVINE</t>
  </si>
  <si>
    <t>PRIHODI UKUPNO</t>
  </si>
  <si>
    <t>3 RASHODI  POSLOVANJA</t>
  </si>
  <si>
    <t>4 RASHODI ZA NABAVU NEFINANCIJSKE IMOVINE</t>
  </si>
  <si>
    <t>RASHODI UKUPNO</t>
  </si>
  <si>
    <t>RAZLIKA - VIŠAK /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</si>
  <si>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</si>
  <si>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</si>
  <si>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</si>
  <si>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</si>
  <si>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PRIJENOS SREDSTAVA IZ PRETHODNE GODINE</t>
  </si>
  <si>
    <t>PRIJENOS SREDSTAVA U SLJEDEĆE RAZDOBLJE</t>
  </si>
  <si>
    <t xml:space="preserve">NETO FINANCIRANJE </t>
  </si>
  <si>
    <t>VIŠAK/MANJAK + NETO FINANCIRANJE</t>
  </si>
  <si>
    <t>Napomena:  Iznosi u stupcu "OSTVARENJE/IZVRŠENJE 1.-6.2022." preračunavaju se iz kuna u eure prema fiksnom tečaju konverzije (1 EUR=7,53450 kuna) i po pravilima za preračunavanje i zaokruživanje.</t>
  </si>
  <si>
    <t>Napomena : Iznosi u stupcima "OSTVARENJE/IZVRŠENJE 1.-6.2022." i "OSTVARENJE/IZVRŠENJE 1.-6. 2023." iskazuju se na dvije decimale..</t>
  </si>
  <si>
    <t>* Opći i posebni dio polugodišnjeg izvještaja o izvršenju proračuna sadrži samo izvorni plan ako od donošenja proračuna nije bilo izmjena i dopuna niti izvršenih preraspodjela odnosno izvorni plan i tekući plan</t>
  </si>
  <si>
    <t>ako je od donošenja proračuna bilo naknadno izvršenih preraspodjela.</t>
  </si>
  <si>
    <t xml:space="preserve">Opći i posebni dio polugodišnjeg izvještaja o izvršenju proračuna sadrži rebalans ako je od donošenja proračuna bilo izmjena i dopuna, odnosno rebalans i tekući plan ako je od izmjena i dopuna proračuna bilo </t>
  </si>
  <si>
    <t xml:space="preserve">naknadno izvršenih preraspodjela. </t>
  </si>
  <si>
    <t xml:space="preserve">OSTVARENJE/IZVRŠENJE
1.-6.2025. </t>
  </si>
  <si>
    <t>IZVORNI PLAN ILI
REBALANS 2026.*</t>
  </si>
  <si>
    <t xml:space="preserve">TEKUĆI PLAN 2026.* </t>
  </si>
  <si>
    <t xml:space="preserve">OSTVARENJE/IZVRŠENJE
1.-6.2026. </t>
  </si>
  <si>
    <t>IZVRŠENJE FINANCIJSKOG PLANA PRORAČUNSKOG KORISNIKA DRŽAVNOG PRORAČUNA
ZA PRVO POLUGODIŠTE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</si>
</sst>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1" xfId="0" quotePrefix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43" fontId="1" fillId="0" borderId="1" xfId="1" applyFont="1" applyBorder="1" applyAlignment="1">
      <alignment horizontal="right"/>
    </xf>
    <xf numFmtId="0" fontId="1" fillId="0" borderId="2" xfId="0" quotePrefix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quotePrefix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quotePrefix="1" applyFont="1"/>
    <xf numFmtId="0" fontId="0" fillId="0" borderId="0" xfId="0"/>
    <xf numFmtId="0" fontId="1" fillId="0" borderId="2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2" xfId="0" quotePrefix="1" applyFont="1" applyBorder="1"/>
    <xf numFmtId="0" fontId="0" fillId="0" borderId="3" xfId="0" applyBorder="1"/>
    <xf numFmtId="0" fontId="0" fillId="0" borderId="4" xfId="0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928E1-11C2-402A-9F49-072FA5179EE8}">
  <sheetPr>
    <pageSetUpPr fitToPage="1"/>
  </sheetPr>
  <dimension ref="B1:L100"/>
  <sheetViews>
    <sheetView tabSelected="1" workbookViewId="0">
      <selection activeCell="B1" sqref="B1:L2"/>
    </sheetView>
  </sheetViews>
  <sheetFormatPr defaultRowHeight="15" x14ac:dyDescent="0.25"/>
  <cols>
    <col min="1" max="5" width="10.7109375" customWidth="1"/>
    <col min="6" max="10" width="25.7109375" customWidth="1"/>
    <col min="11" max="12" width="15.7109375" customWidth="1"/>
  </cols>
  <sheetData>
    <row r="1" spans="2:12" x14ac:dyDescent="0.25">
      <c r="B1" s="12" t="s">
        <v>38</v>
      </c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2:12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2:12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15.75" x14ac:dyDescent="0.25">
      <c r="B4" s="14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</row>
    <row r="5" spans="2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5.75" x14ac:dyDescent="0.25">
      <c r="B6" s="14" t="s">
        <v>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2:12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2:12" x14ac:dyDescent="0.25">
      <c r="B8" s="16" t="s">
        <v>2</v>
      </c>
      <c r="C8" s="17"/>
      <c r="D8" s="17"/>
      <c r="E8" s="17"/>
      <c r="F8" s="17"/>
      <c r="G8" s="1"/>
      <c r="H8" s="1"/>
      <c r="I8" s="1"/>
      <c r="J8" s="1"/>
      <c r="K8" s="1"/>
      <c r="L8" s="1"/>
    </row>
    <row r="9" spans="2:12" ht="25.5" x14ac:dyDescent="0.25">
      <c r="B9" s="9" t="s">
        <v>3</v>
      </c>
      <c r="C9" s="10"/>
      <c r="D9" s="10"/>
      <c r="E9" s="10"/>
      <c r="F9" s="11"/>
      <c r="G9" s="2" t="s">
        <v>34</v>
      </c>
      <c r="H9" s="2" t="s">
        <v>35</v>
      </c>
      <c r="I9" s="3" t="s">
        <v>36</v>
      </c>
      <c r="J9" s="2" t="s">
        <v>37</v>
      </c>
      <c r="K9" s="3" t="s">
        <v>4</v>
      </c>
      <c r="L9" s="3" t="s">
        <v>5</v>
      </c>
    </row>
    <row r="10" spans="2:12" x14ac:dyDescent="0.25">
      <c r="B10" s="18" t="s">
        <v>6</v>
      </c>
      <c r="C10" s="19"/>
      <c r="D10" s="19"/>
      <c r="E10" s="19"/>
      <c r="F10" s="20"/>
      <c r="G10" s="3" t="s">
        <v>7</v>
      </c>
      <c r="H10" s="3" t="s">
        <v>8</v>
      </c>
      <c r="I10" s="3" t="s">
        <v>9</v>
      </c>
      <c r="J10" s="3" t="s">
        <v>10</v>
      </c>
      <c r="K10" s="3" t="s">
        <v>11</v>
      </c>
      <c r="L10" s="3" t="s">
        <v>12</v>
      </c>
    </row>
    <row r="11" spans="2:12" x14ac:dyDescent="0.25">
      <c r="B11" s="9" t="s">
        <v>13</v>
      </c>
      <c r="C11" s="10"/>
      <c r="D11" s="10"/>
      <c r="E11" s="10"/>
      <c r="F11" s="11"/>
      <c r="G11" s="4">
        <v>308210.07</v>
      </c>
      <c r="H11" s="4">
        <v>1116327</v>
      </c>
      <c r="I11" s="4">
        <v>1116327</v>
      </c>
      <c r="J11" s="4">
        <v>372008.82</v>
      </c>
      <c r="K11" s="5">
        <v>120.7</v>
      </c>
      <c r="L11" s="4">
        <v>33.32</v>
      </c>
    </row>
    <row r="12" spans="2:12" x14ac:dyDescent="0.25">
      <c r="B12" s="9" t="s">
        <v>14</v>
      </c>
      <c r="C12" s="10"/>
      <c r="D12" s="10"/>
      <c r="E12" s="10"/>
      <c r="F12" s="11"/>
      <c r="G12" s="4">
        <v>0</v>
      </c>
      <c r="H12" s="4">
        <v>0</v>
      </c>
      <c r="I12" s="4">
        <v>0</v>
      </c>
      <c r="J12" s="4">
        <v>0</v>
      </c>
      <c r="K12" s="5"/>
      <c r="L12" s="5"/>
    </row>
    <row r="13" spans="2:12" x14ac:dyDescent="0.25">
      <c r="B13" s="9" t="s">
        <v>15</v>
      </c>
      <c r="C13" s="10"/>
      <c r="D13" s="10"/>
      <c r="E13" s="10"/>
      <c r="F13" s="11"/>
      <c r="G13" s="4">
        <f>SUM(G11:G12)</f>
        <v>308210.07</v>
      </c>
      <c r="H13" s="4">
        <f>SUM(H11:H12)</f>
        <v>1116327</v>
      </c>
      <c r="I13" s="4">
        <f>SUM(I11:I12)</f>
        <v>1116327</v>
      </c>
      <c r="J13" s="4">
        <f>SUM(J11:J12)</f>
        <v>372008.82</v>
      </c>
      <c r="K13" s="5">
        <v>120.7</v>
      </c>
      <c r="L13" s="4">
        <v>33.32</v>
      </c>
    </row>
    <row r="14" spans="2:12" x14ac:dyDescent="0.25">
      <c r="B14" s="21" t="s">
        <v>16</v>
      </c>
      <c r="C14" s="22"/>
      <c r="D14" s="22"/>
      <c r="E14" s="22"/>
      <c r="F14" s="23"/>
      <c r="G14" s="4">
        <v>317357.92</v>
      </c>
      <c r="H14" s="4">
        <v>800408</v>
      </c>
      <c r="I14" s="4">
        <v>800408</v>
      </c>
      <c r="J14" s="4">
        <v>344605.2</v>
      </c>
      <c r="K14" s="5">
        <v>108.6</v>
      </c>
      <c r="L14" s="4">
        <v>43.05</v>
      </c>
    </row>
    <row r="15" spans="2:12" x14ac:dyDescent="0.25">
      <c r="B15" s="9" t="s">
        <v>17</v>
      </c>
      <c r="C15" s="10"/>
      <c r="D15" s="10"/>
      <c r="E15" s="10"/>
      <c r="F15" s="11"/>
      <c r="G15" s="4">
        <v>2403.58</v>
      </c>
      <c r="H15" s="4">
        <v>317248</v>
      </c>
      <c r="I15" s="4">
        <v>317248</v>
      </c>
      <c r="J15" s="4">
        <v>20723</v>
      </c>
      <c r="K15" s="5">
        <v>862.2</v>
      </c>
      <c r="L15" s="4">
        <v>6.53</v>
      </c>
    </row>
    <row r="16" spans="2:12" x14ac:dyDescent="0.25">
      <c r="B16" s="9" t="s">
        <v>18</v>
      </c>
      <c r="C16" s="10"/>
      <c r="D16" s="10"/>
      <c r="E16" s="10"/>
      <c r="F16" s="11"/>
      <c r="G16" s="6">
        <f>SUM(G14+G15)</f>
        <v>319761.5</v>
      </c>
      <c r="H16" s="6">
        <f>SUM(H14:H15)</f>
        <v>1117656</v>
      </c>
      <c r="I16" s="6">
        <f>SUM(I14:I15)</f>
        <v>1117656</v>
      </c>
      <c r="J16" s="6">
        <f>SUM(J14:J15)</f>
        <v>365328.2</v>
      </c>
      <c r="K16" s="7">
        <v>114.3</v>
      </c>
      <c r="L16" s="6">
        <v>32.68</v>
      </c>
    </row>
    <row r="17" spans="2:12" x14ac:dyDescent="0.25">
      <c r="B17" s="9" t="s">
        <v>19</v>
      </c>
      <c r="C17" s="10"/>
      <c r="D17" s="10"/>
      <c r="E17" s="10"/>
      <c r="F17" s="11"/>
      <c r="G17" s="4">
        <f>SUM(G13-G16)</f>
        <v>-11551.429999999993</v>
      </c>
      <c r="H17" s="4">
        <f>SUM(H13-H16)</f>
        <v>-1329</v>
      </c>
      <c r="I17" s="4">
        <f>SUM(I13-I16)</f>
        <v>-1329</v>
      </c>
      <c r="J17" s="4">
        <f>SUM(J11-J16)</f>
        <v>6680.6199999999953</v>
      </c>
      <c r="K17" s="5">
        <v>0</v>
      </c>
      <c r="L17" s="4">
        <v>0</v>
      </c>
    </row>
    <row r="18" spans="2:12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16" t="s">
        <v>20</v>
      </c>
      <c r="C19" s="17"/>
      <c r="D19" s="17"/>
      <c r="E19" s="17"/>
      <c r="F19" s="17"/>
      <c r="G19" s="1"/>
      <c r="H19" s="1"/>
      <c r="I19" s="1"/>
      <c r="J19" s="1"/>
      <c r="K19" s="1"/>
      <c r="L19" s="1"/>
    </row>
    <row r="20" spans="2:12" ht="25.5" x14ac:dyDescent="0.25">
      <c r="B20" s="9" t="s">
        <v>3</v>
      </c>
      <c r="C20" s="10"/>
      <c r="D20" s="10"/>
      <c r="E20" s="10"/>
      <c r="F20" s="11"/>
      <c r="G20" s="2" t="s">
        <v>34</v>
      </c>
      <c r="H20" s="2" t="s">
        <v>35</v>
      </c>
      <c r="I20" s="3" t="s">
        <v>36</v>
      </c>
      <c r="J20" s="2" t="s">
        <v>37</v>
      </c>
      <c r="K20" s="3" t="s">
        <v>4</v>
      </c>
      <c r="L20" s="3" t="s">
        <v>5</v>
      </c>
    </row>
    <row r="21" spans="2:12" x14ac:dyDescent="0.25">
      <c r="B21" s="18" t="s">
        <v>6</v>
      </c>
      <c r="C21" s="19"/>
      <c r="D21" s="19"/>
      <c r="E21" s="19"/>
      <c r="F21" s="20"/>
      <c r="G21" s="3" t="s">
        <v>7</v>
      </c>
      <c r="H21" s="3" t="s">
        <v>8</v>
      </c>
      <c r="I21" s="3" t="s">
        <v>9</v>
      </c>
      <c r="J21" s="3" t="s">
        <v>10</v>
      </c>
      <c r="K21" s="3" t="s">
        <v>11</v>
      </c>
      <c r="L21" s="3" t="s">
        <v>12</v>
      </c>
    </row>
    <row r="22" spans="2:12" x14ac:dyDescent="0.25">
      <c r="B22" s="9" t="s">
        <v>21</v>
      </c>
      <c r="C22" s="10"/>
      <c r="D22" s="10"/>
      <c r="E22" s="10"/>
      <c r="F22" s="11"/>
      <c r="G22" s="5"/>
      <c r="H22" s="5"/>
      <c r="I22" s="5"/>
      <c r="J22" s="5"/>
      <c r="K22" s="5"/>
      <c r="L22" s="5"/>
    </row>
    <row r="23" spans="2:12" x14ac:dyDescent="0.25">
      <c r="B23" s="9" t="s">
        <v>22</v>
      </c>
      <c r="C23" s="10"/>
      <c r="D23" s="10"/>
      <c r="E23" s="10"/>
      <c r="F23" s="11"/>
      <c r="G23" s="5"/>
      <c r="H23" s="5"/>
      <c r="I23" s="5"/>
      <c r="J23" s="5"/>
      <c r="K23" s="5"/>
      <c r="L23" s="5"/>
    </row>
    <row r="24" spans="2:12" x14ac:dyDescent="0.25">
      <c r="B24" s="9" t="s">
        <v>23</v>
      </c>
      <c r="C24" s="10"/>
      <c r="D24" s="10"/>
      <c r="E24" s="10"/>
      <c r="F24" s="11"/>
      <c r="G24" s="5"/>
      <c r="H24" s="5"/>
      <c r="I24" s="5"/>
      <c r="J24" s="5"/>
      <c r="K24" s="5"/>
      <c r="L24" s="5"/>
    </row>
    <row r="25" spans="2:12" x14ac:dyDescent="0.25">
      <c r="B25" s="9" t="s">
        <v>24</v>
      </c>
      <c r="C25" s="10"/>
      <c r="D25" s="10"/>
      <c r="E25" s="10"/>
      <c r="F25" s="11"/>
      <c r="G25" s="8">
        <v>30045.15</v>
      </c>
      <c r="H25" s="4">
        <v>1329</v>
      </c>
      <c r="I25" s="4">
        <v>1329</v>
      </c>
      <c r="J25" s="4">
        <v>1329.49</v>
      </c>
      <c r="K25" s="5">
        <v>4.4000000000000004</v>
      </c>
      <c r="L25" s="5">
        <v>100.03</v>
      </c>
    </row>
    <row r="26" spans="2:12" x14ac:dyDescent="0.25">
      <c r="B26" s="9" t="s">
        <v>25</v>
      </c>
      <c r="C26" s="10"/>
      <c r="D26" s="10"/>
      <c r="E26" s="10"/>
      <c r="F26" s="11"/>
      <c r="G26" s="4">
        <f>SUM(G17+G25)</f>
        <v>18493.720000000008</v>
      </c>
      <c r="H26" s="4">
        <f>SUM(H17+H25)</f>
        <v>0</v>
      </c>
      <c r="I26" s="4">
        <f>SUM(I17+I25)</f>
        <v>0</v>
      </c>
      <c r="J26" s="4">
        <f>SUM(J17+J25)</f>
        <v>8010.1099999999951</v>
      </c>
      <c r="K26" s="5">
        <v>43.3</v>
      </c>
      <c r="L26" s="5"/>
    </row>
    <row r="27" spans="2:12" x14ac:dyDescent="0.25">
      <c r="B27" s="9" t="s">
        <v>26</v>
      </c>
      <c r="C27" s="10"/>
      <c r="D27" s="10"/>
      <c r="E27" s="10"/>
      <c r="F27" s="11"/>
      <c r="G27" s="5"/>
      <c r="H27" s="5"/>
      <c r="I27" s="5"/>
      <c r="J27" s="5"/>
      <c r="K27" s="5"/>
      <c r="L27" s="5"/>
    </row>
    <row r="28" spans="2:12" x14ac:dyDescent="0.25">
      <c r="B28" s="9" t="s">
        <v>27</v>
      </c>
      <c r="C28" s="10"/>
      <c r="D28" s="10"/>
      <c r="E28" s="10"/>
      <c r="F28" s="11"/>
      <c r="G28" s="5"/>
      <c r="H28" s="5"/>
      <c r="I28" s="5"/>
      <c r="J28" s="5"/>
      <c r="K28" s="5"/>
      <c r="L28" s="5"/>
    </row>
    <row r="29" spans="2:12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16" t="s">
        <v>28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</row>
    <row r="31" spans="2:12" x14ac:dyDescent="0.25">
      <c r="B31" s="16" t="s">
        <v>29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</row>
    <row r="32" spans="2:12" x14ac:dyDescent="0.25">
      <c r="B32" s="16" t="s">
        <v>30</v>
      </c>
      <c r="C32" s="17"/>
      <c r="D32" s="17"/>
      <c r="E32" s="17"/>
      <c r="F32" s="17"/>
      <c r="G32" s="17"/>
      <c r="H32" s="17"/>
      <c r="I32" s="17"/>
      <c r="J32" s="17"/>
      <c r="K32" s="17"/>
      <c r="L32" s="17"/>
    </row>
    <row r="33" spans="2:12" x14ac:dyDescent="0.25">
      <c r="B33" s="16" t="s">
        <v>31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2:12" x14ac:dyDescent="0.25">
      <c r="B34" s="16" t="s">
        <v>32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</row>
    <row r="35" spans="2:12" x14ac:dyDescent="0.25">
      <c r="B35" s="16" t="s">
        <v>33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</row>
    <row r="36" spans="2:12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2:12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2:12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2:12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2:12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2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2:12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2:12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2:12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2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2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2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2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2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2:12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2:12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2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2:12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2:12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2:12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2:12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2:12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2:12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2:12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2:12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2:12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2:12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2:12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2:12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2:12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2:12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2:12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2:12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2:12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2:12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2:12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2:12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2:12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2:12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2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2:12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2:12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2:12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2:12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2:12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2:12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2:12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2:12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</sheetData>
  <mergeCells count="29">
    <mergeCell ref="B31:L31"/>
    <mergeCell ref="B32:L32"/>
    <mergeCell ref="B33:L33"/>
    <mergeCell ref="B34:L34"/>
    <mergeCell ref="B35:L35"/>
    <mergeCell ref="B30:L30"/>
    <mergeCell ref="B17:F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16:F16"/>
    <mergeCell ref="B1:L2"/>
    <mergeCell ref="B4:L4"/>
    <mergeCell ref="B6:L6"/>
    <mergeCell ref="B8:F8"/>
    <mergeCell ref="B9:F9"/>
    <mergeCell ref="B10:F10"/>
    <mergeCell ref="B11:F11"/>
    <mergeCell ref="B12:F12"/>
    <mergeCell ref="B13:F13"/>
    <mergeCell ref="B14:F14"/>
    <mergeCell ref="B15:F15"/>
  </mergeCells>
  <pageMargins left="0.7" right="0.7" top="0.75" bottom="0.75" header="0.3" footer="0.3"/>
  <pageSetup paperSize="9" scale="6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Korisnik511</dc:creator>
  <cp:lastModifiedBy>svjetlana marelić</cp:lastModifiedBy>
  <cp:lastPrinted>2025-07-23T10:38:22Z</cp:lastPrinted>
  <dcterms:created xsi:type="dcterms:W3CDTF">2024-07-16T10:20:18Z</dcterms:created>
  <dcterms:modified xsi:type="dcterms:W3CDTF">2026-07-22T08:40:58Z</dcterms:modified>
</cp:coreProperties>
</file>